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344" activeTab="0"/>
  </bookViews>
  <sheets>
    <sheet name="Ergebnisliste" sheetId="1" r:id="rId1"/>
    <sheet name="Altersklassen 2022" sheetId="2" r:id="rId2"/>
  </sheets>
  <definedNames/>
  <calcPr fullCalcOnLoad="1"/>
</workbook>
</file>

<file path=xl/sharedStrings.xml><?xml version="1.0" encoding="utf-8"?>
<sst xmlns="http://schemas.openxmlformats.org/spreadsheetml/2006/main" count="304" uniqueCount="135">
  <si>
    <t>Startnr.</t>
  </si>
  <si>
    <t>Name</t>
  </si>
  <si>
    <t xml:space="preserve">Verein </t>
  </si>
  <si>
    <t>Jahrgang</t>
  </si>
  <si>
    <t>Klasse</t>
  </si>
  <si>
    <t>Platz Klasse</t>
  </si>
  <si>
    <t>Altersklassen 2022</t>
  </si>
  <si>
    <t>u9</t>
  </si>
  <si>
    <t>u12</t>
  </si>
  <si>
    <t>u15</t>
  </si>
  <si>
    <t>u18</t>
  </si>
  <si>
    <t>Aktive</t>
  </si>
  <si>
    <t>Muster</t>
  </si>
  <si>
    <t>01.01.2011 - 31.12.2013</t>
  </si>
  <si>
    <t>01.01.2008 - 31.12.2010</t>
  </si>
  <si>
    <t>01.01.2005 - 31.12.2007</t>
  </si>
  <si>
    <t>01.01.2004 - 31.12.1987</t>
  </si>
  <si>
    <t>01.01.1986 und älter</t>
  </si>
  <si>
    <t>01.01.2014 und jünger</t>
  </si>
  <si>
    <t>Béla Müller</t>
  </si>
  <si>
    <t>Paula Althaus</t>
  </si>
  <si>
    <t>m</t>
  </si>
  <si>
    <t>w</t>
  </si>
  <si>
    <t>Jonah Klink</t>
  </si>
  <si>
    <t>Eliah Klink</t>
  </si>
  <si>
    <t>SC Hesseberg</t>
  </si>
  <si>
    <t>Luise Ege</t>
  </si>
  <si>
    <t>Matti Stremme</t>
  </si>
  <si>
    <t>Jörg Stremme</t>
  </si>
  <si>
    <t>Thore Frank</t>
  </si>
  <si>
    <t>Marit Elsenheimer</t>
  </si>
  <si>
    <t>Malte Figgen</t>
  </si>
  <si>
    <t>Jan Harbecke</t>
  </si>
  <si>
    <t>Daniel Harbecke</t>
  </si>
  <si>
    <t>Amelie Carpitella</t>
  </si>
  <si>
    <t>Béla Asmuth</t>
  </si>
  <si>
    <t>Silvan Asmuth</t>
  </si>
  <si>
    <t>Henri Eickhoff</t>
  </si>
  <si>
    <t>Thea Eickhoff</t>
  </si>
  <si>
    <t>Cäcilia Clement</t>
  </si>
  <si>
    <t>Milla Sophie Clement</t>
  </si>
  <si>
    <t>Michael Kunz</t>
  </si>
  <si>
    <t>Maximilian Kunz</t>
  </si>
  <si>
    <t>Marko Müller</t>
  </si>
  <si>
    <t>Sebastian Saure</t>
  </si>
  <si>
    <t>Bastian Lefarth</t>
  </si>
  <si>
    <t>Manja Müller</t>
  </si>
  <si>
    <t>Ralf Balkenhol</t>
  </si>
  <si>
    <t>Master</t>
  </si>
  <si>
    <t>Altersklasse</t>
  </si>
  <si>
    <t>m/w</t>
  </si>
  <si>
    <t>Karl-Ulrich Saure</t>
  </si>
  <si>
    <t>Daniel Kappelmann</t>
  </si>
  <si>
    <t>Marlen Figgen</t>
  </si>
  <si>
    <t>Toni Kappelmann</t>
  </si>
  <si>
    <t>Maia Guntermann</t>
  </si>
  <si>
    <t>Mia Studen</t>
  </si>
  <si>
    <t>Mila Guntermann</t>
  </si>
  <si>
    <t>Denise Altenhoff</t>
  </si>
  <si>
    <t>Dennis Fleuth</t>
  </si>
  <si>
    <t xml:space="preserve">Christian Studen  </t>
  </si>
  <si>
    <t>Ina Guntermann</t>
  </si>
  <si>
    <t>Kai Guntermann</t>
  </si>
  <si>
    <t>SC Hesborn</t>
  </si>
  <si>
    <t>Marei Reuter</t>
  </si>
  <si>
    <t>Kirsten Reuter</t>
  </si>
  <si>
    <t>Marco Kräling</t>
  </si>
  <si>
    <t>Keke Kräling</t>
  </si>
  <si>
    <t>Bernd Brockmann</t>
  </si>
  <si>
    <t>Iris Wanke</t>
  </si>
  <si>
    <t>Romy Brockmann</t>
  </si>
  <si>
    <t xml:space="preserve">Vincent Senge </t>
  </si>
  <si>
    <t>Rainer Senge</t>
  </si>
  <si>
    <t>Ben Gilberger</t>
  </si>
  <si>
    <t>Jorma Gilberger</t>
  </si>
  <si>
    <t>Marten Gilberger</t>
  </si>
  <si>
    <t>Thorsten Kunkel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</si>
  <si>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</si>
  <si>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</si>
  <si>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</si>
  <si>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</si>
  <si>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</si>
  <si>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</si>
  <si>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</si>
  <si>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</si>
  <si>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</si>
  <si>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</si>
  <si>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</si>
  <si>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</si>
  <si>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</si>
  <si>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</si>
  <si>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</si>
  <si>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</si>
  <si>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</si>
  <si>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</si>
  <si>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</si>
  <si>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</si>
  <si>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</si>
  <si>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</si>
  <si>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</si>
  <si>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</si>
  <si>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</si>
  <si>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</si>
  <si>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</si>
  <si>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</si>
  <si>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</si>
  <si>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</si>
  <si>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</si>
  <si>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</si>
  <si>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</si>
  <si>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</si>
  <si>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</si>
  <si>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</si>
  <si>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</si>
  <si>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</si>
  <si>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</si>
  <si>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</si>
  <si>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</si>
  <si>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</si>
  <si>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</si>
  <si>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</si>
  <si>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</si>
  <si>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</si>
  <si>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</si>
  <si>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</si>
  <si>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</si>
  <si>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</si>
  <si>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</si>
  <si>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</si>
  <si>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SC Siedlinghausen</t>
  </si>
  <si>
    <t>Sauerländer Alpin Meisterschaften Startliste 2022</t>
  </si>
  <si>
    <t>Laufzeit</t>
  </si>
  <si>
    <t>Gereon Clement</t>
  </si>
  <si>
    <t>Till Clement</t>
  </si>
  <si>
    <t>Beste Laufzeit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</si>
</sst>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:ss.00"/>
    <numFmt numFmtId="165" formatCode="[$-407]dddd\,\ d\.\ mmmm\ yyyy"/>
    <numFmt numFmtId="166" formatCode="[$-F400]h:mm:ss\ AM/PM"/>
  </numFmts>
  <fonts count="42">
    <font>
      <sz val="10"/>
      <name val="Arial"/>
      <family val="2"/>
    </font>
    <font>
      <sz val="11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166" fontId="1" fillId="33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NumberFormat="1" applyFont="1" applyFill="1" applyBorder="1" applyAlignment="1">
      <alignment horizontal="center"/>
    </xf>
    <xf numFmtId="166" fontId="1" fillId="38" borderId="10" xfId="0" applyNumberFormat="1" applyFont="1" applyFill="1" applyBorder="1" applyAlignment="1">
      <alignment horizontal="center"/>
    </xf>
    <xf numFmtId="166" fontId="1" fillId="37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NumberFormat="1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92" zoomScalePageLayoutView="0" workbookViewId="0" topLeftCell="A1">
      <selection activeCell="G9" sqref="G9"/>
    </sheetView>
  </sheetViews>
  <sheetFormatPr defaultColWidth="12.421875" defaultRowHeight="22.5" customHeight="1"/>
  <cols>
    <col min="1" max="1" width="8.140625" style="1" customWidth="1"/>
    <col min="2" max="2" width="30.28125" style="1" customWidth="1"/>
    <col min="3" max="3" width="15.28125" style="1" bestFit="1" customWidth="1"/>
    <col min="4" max="4" width="13.7109375" style="1" customWidth="1"/>
    <col min="5" max="5" width="13.7109375" style="8" customWidth="1"/>
    <col min="6" max="8" width="12.421875" style="1" customWidth="1"/>
    <col min="9" max="16384" width="12.421875" style="1" customWidth="1"/>
  </cols>
  <sheetData>
    <row r="1" spans="1:8" ht="22.5" customHeight="1" thickBot="1">
      <c r="A1" s="26" t="s">
        <v>130</v>
      </c>
      <c r="B1" s="26"/>
      <c r="C1" s="26"/>
      <c r="D1" s="26"/>
      <c r="E1" s="26"/>
      <c r="F1" s="26"/>
      <c r="G1" s="26"/>
      <c r="H1" s="26"/>
    </row>
    <row r="2" spans="7:8" ht="22.5" customHeight="1" thickBot="1">
      <c r="G2" s="27" t="s">
        <v>134</v>
      </c>
      <c r="H2" s="28"/>
    </row>
    <row r="3" spans="1:8" ht="22.5" customHeight="1">
      <c r="A3" s="23" t="s">
        <v>0</v>
      </c>
      <c r="B3" s="23" t="s">
        <v>1</v>
      </c>
      <c r="C3" s="23" t="s">
        <v>2</v>
      </c>
      <c r="D3" s="23" t="s">
        <v>50</v>
      </c>
      <c r="E3" s="24" t="s">
        <v>3</v>
      </c>
      <c r="F3" s="23" t="s">
        <v>4</v>
      </c>
      <c r="G3" s="25" t="s">
        <v>131</v>
      </c>
      <c r="H3" s="25" t="s">
        <v>5</v>
      </c>
    </row>
    <row r="4" spans="1:8" ht="22.5" customHeight="1">
      <c r="A4" s="15" t="s">
        <v>80</v>
      </c>
      <c r="B4" s="15" t="s">
        <v>38</v>
      </c>
      <c r="C4" s="15" t="s">
        <v>25</v>
      </c>
      <c r="D4" s="15" t="s">
        <v>22</v>
      </c>
      <c r="E4" s="16">
        <v>2015</v>
      </c>
      <c r="F4" s="15" t="str">
        <f>VLOOKUP(E4,'Altersklassen 2022'!$A$11:$B$78,2,FALSE)</f>
        <v>u9</v>
      </c>
      <c r="G4" s="10">
        <v>0.033935185185185186</v>
      </c>
      <c r="H4" s="2">
        <v>1</v>
      </c>
    </row>
    <row r="5" spans="1:8" ht="22.5" customHeight="1">
      <c r="A5" s="15" t="s">
        <v>81</v>
      </c>
      <c r="B5" s="15" t="s">
        <v>53</v>
      </c>
      <c r="C5" s="15" t="s">
        <v>25</v>
      </c>
      <c r="D5" s="15" t="s">
        <v>22</v>
      </c>
      <c r="E5" s="16">
        <v>2014</v>
      </c>
      <c r="F5" s="15" t="str">
        <f>VLOOKUP(E5,'Altersklassen 2022'!$A$11:$B$78,2,FALSE)</f>
        <v>u9</v>
      </c>
      <c r="G5" s="10">
        <v>0.03497685185185185</v>
      </c>
      <c r="H5" s="2">
        <v>2</v>
      </c>
    </row>
    <row r="6" spans="1:8" ht="22.5" customHeight="1">
      <c r="A6" s="15" t="s">
        <v>79</v>
      </c>
      <c r="B6" s="15" t="s">
        <v>34</v>
      </c>
      <c r="C6" s="15" t="s">
        <v>25</v>
      </c>
      <c r="D6" s="15" t="s">
        <v>22</v>
      </c>
      <c r="E6" s="16">
        <v>2015</v>
      </c>
      <c r="F6" s="15" t="str">
        <f>VLOOKUP(E6,'Altersklassen 2022'!$A$11:$B$78,2,FALSE)</f>
        <v>u9</v>
      </c>
      <c r="G6" s="10">
        <v>0.039386574074074074</v>
      </c>
      <c r="H6" s="2">
        <v>3</v>
      </c>
    </row>
    <row r="7" spans="1:8" ht="22.5" customHeight="1">
      <c r="A7" s="15" t="s">
        <v>82</v>
      </c>
      <c r="B7" s="15" t="s">
        <v>55</v>
      </c>
      <c r="C7" s="15" t="s">
        <v>63</v>
      </c>
      <c r="D7" s="15" t="s">
        <v>22</v>
      </c>
      <c r="E7" s="16">
        <v>2014</v>
      </c>
      <c r="F7" s="15" t="str">
        <f>VLOOKUP(E7,'Altersklassen 2022'!$A$11:$B$78,2,FALSE)</f>
        <v>u9</v>
      </c>
      <c r="G7" s="10">
        <v>0.03953703703703703</v>
      </c>
      <c r="H7" s="2">
        <v>4</v>
      </c>
    </row>
    <row r="8" spans="1:8" ht="22.5" customHeight="1">
      <c r="A8" s="15" t="s">
        <v>78</v>
      </c>
      <c r="B8" s="15" t="s">
        <v>56</v>
      </c>
      <c r="C8" s="15" t="s">
        <v>63</v>
      </c>
      <c r="D8" s="15" t="s">
        <v>22</v>
      </c>
      <c r="E8" s="16">
        <v>2016</v>
      </c>
      <c r="F8" s="15" t="str">
        <f>VLOOKUP(E8,'Altersklassen 2022'!$A$11:$B$78,2,FALSE)</f>
        <v>u9</v>
      </c>
      <c r="G8" s="10">
        <v>0.03978009259259259</v>
      </c>
      <c r="H8" s="2">
        <v>5</v>
      </c>
    </row>
    <row r="9" spans="1:8" ht="22.5" customHeight="1">
      <c r="A9" s="15" t="s">
        <v>77</v>
      </c>
      <c r="B9" s="15" t="s">
        <v>54</v>
      </c>
      <c r="C9" s="15" t="s">
        <v>25</v>
      </c>
      <c r="D9" s="15" t="s">
        <v>22</v>
      </c>
      <c r="E9" s="16">
        <v>2017</v>
      </c>
      <c r="F9" s="15" t="str">
        <f>VLOOKUP(E9,'Altersklassen 2022'!$A$11:$B$78,2,FALSE)</f>
        <v>u9</v>
      </c>
      <c r="G9" s="10">
        <v>0.060798611111111116</v>
      </c>
      <c r="H9" s="2">
        <v>6</v>
      </c>
    </row>
    <row r="10" spans="1:8" ht="22.5" customHeight="1">
      <c r="A10" s="14" t="s">
        <v>85</v>
      </c>
      <c r="B10" s="14" t="s">
        <v>35</v>
      </c>
      <c r="C10" s="14" t="s">
        <v>25</v>
      </c>
      <c r="D10" s="14" t="s">
        <v>21</v>
      </c>
      <c r="E10" s="17">
        <v>2014</v>
      </c>
      <c r="F10" s="14" t="str">
        <f>VLOOKUP(E10,'Altersklassen 2022'!$A$11:$B$78,2,FALSE)</f>
        <v>u9</v>
      </c>
      <c r="G10" s="13">
        <v>0.02798611111111111</v>
      </c>
      <c r="H10" s="14">
        <v>1</v>
      </c>
    </row>
    <row r="11" spans="1:8" ht="22.5" customHeight="1">
      <c r="A11" s="14" t="s">
        <v>84</v>
      </c>
      <c r="B11" s="14" t="s">
        <v>32</v>
      </c>
      <c r="C11" s="14" t="s">
        <v>25</v>
      </c>
      <c r="D11" s="14" t="s">
        <v>21</v>
      </c>
      <c r="E11" s="17">
        <v>2014</v>
      </c>
      <c r="F11" s="14" t="str">
        <f>VLOOKUP(E11,'Altersklassen 2022'!$A$11:$B$78,2,FALSE)</f>
        <v>u9</v>
      </c>
      <c r="G11" s="13">
        <v>0.03252314814814815</v>
      </c>
      <c r="H11" s="14">
        <v>2</v>
      </c>
    </row>
    <row r="12" spans="1:8" ht="22.5" customHeight="1">
      <c r="A12" s="14">
        <v>53</v>
      </c>
      <c r="B12" s="14" t="s">
        <v>133</v>
      </c>
      <c r="C12" s="14" t="s">
        <v>25</v>
      </c>
      <c r="D12" s="14" t="s">
        <v>21</v>
      </c>
      <c r="E12" s="17">
        <v>2015</v>
      </c>
      <c r="F12" s="14" t="str">
        <f>VLOOKUP(E12,'Altersklassen 2022'!$A$11:$B$78,2,FALSE)</f>
        <v>u9</v>
      </c>
      <c r="G12" s="13">
        <v>0.0422800925925926</v>
      </c>
      <c r="H12" s="14">
        <v>3</v>
      </c>
    </row>
    <row r="13" spans="1:8" ht="22.5" customHeight="1">
      <c r="A13" s="14" t="s">
        <v>83</v>
      </c>
      <c r="B13" s="14" t="s">
        <v>36</v>
      </c>
      <c r="C13" s="14" t="s">
        <v>25</v>
      </c>
      <c r="D13" s="14" t="s">
        <v>21</v>
      </c>
      <c r="E13" s="17">
        <v>2016</v>
      </c>
      <c r="F13" s="14" t="str">
        <f>VLOOKUP(E13,'Altersklassen 2022'!$A$11:$B$78,2,FALSE)</f>
        <v>u9</v>
      </c>
      <c r="G13" s="13">
        <v>0.07004629629629629</v>
      </c>
      <c r="H13" s="14">
        <v>4</v>
      </c>
    </row>
    <row r="14" spans="1:8" ht="22.5" customHeight="1">
      <c r="A14" s="14" t="s">
        <v>94</v>
      </c>
      <c r="B14" s="14" t="s">
        <v>132</v>
      </c>
      <c r="C14" s="14" t="s">
        <v>25</v>
      </c>
      <c r="D14" s="14" t="s">
        <v>21</v>
      </c>
      <c r="E14" s="17">
        <v>2015</v>
      </c>
      <c r="F14" s="14" t="str">
        <f>VLOOKUP(E14,'Altersklassen 2022'!$A$11:$B$78,2,FALSE)</f>
        <v>u9</v>
      </c>
      <c r="G14" s="13">
        <v>0.08078703703703703</v>
      </c>
      <c r="H14" s="14">
        <v>5</v>
      </c>
    </row>
    <row r="15" spans="1:8" ht="22.5" customHeight="1">
      <c r="A15" s="11" t="s">
        <v>88</v>
      </c>
      <c r="B15" s="11" t="s">
        <v>75</v>
      </c>
      <c r="C15" s="11" t="s">
        <v>129</v>
      </c>
      <c r="D15" s="11" t="s">
        <v>21</v>
      </c>
      <c r="E15" s="12">
        <v>2007</v>
      </c>
      <c r="F15" s="11" t="str">
        <f>VLOOKUP(E15,'Altersklassen 2022'!$A$11:$B$78,2,FALSE)</f>
        <v>u18</v>
      </c>
      <c r="G15" s="18">
        <v>0.020752314814814814</v>
      </c>
      <c r="H15" s="11">
        <v>1</v>
      </c>
    </row>
    <row r="16" spans="1:8" ht="22.5" customHeight="1">
      <c r="A16" s="11" t="s">
        <v>89</v>
      </c>
      <c r="B16" s="11" t="s">
        <v>27</v>
      </c>
      <c r="C16" s="11" t="s">
        <v>25</v>
      </c>
      <c r="D16" s="11" t="s">
        <v>21</v>
      </c>
      <c r="E16" s="12">
        <v>2006</v>
      </c>
      <c r="F16" s="11" t="str">
        <f>VLOOKUP(E16,'Altersklassen 2022'!$A$11:$B$78,2,FALSE)</f>
        <v>u18</v>
      </c>
      <c r="G16" s="18">
        <v>0.02091435185185185</v>
      </c>
      <c r="H16" s="11">
        <v>2</v>
      </c>
    </row>
    <row r="17" spans="1:8" ht="22.5" customHeight="1">
      <c r="A17" s="11" t="s">
        <v>86</v>
      </c>
      <c r="B17" s="11" t="s">
        <v>19</v>
      </c>
      <c r="C17" s="11" t="s">
        <v>25</v>
      </c>
      <c r="D17" s="11" t="s">
        <v>21</v>
      </c>
      <c r="E17" s="12">
        <v>2007</v>
      </c>
      <c r="F17" s="11" t="str">
        <f>VLOOKUP(E17,'Altersklassen 2022'!$A$11:$B$78,2,FALSE)</f>
        <v>u18</v>
      </c>
      <c r="G17" s="18">
        <v>0.02440972222222222</v>
      </c>
      <c r="H17" s="11">
        <v>3</v>
      </c>
    </row>
    <row r="18" spans="1:8" ht="22.5" customHeight="1">
      <c r="A18" s="11" t="s">
        <v>87</v>
      </c>
      <c r="B18" s="11" t="s">
        <v>74</v>
      </c>
      <c r="C18" s="11" t="s">
        <v>129</v>
      </c>
      <c r="D18" s="11" t="s">
        <v>21</v>
      </c>
      <c r="E18" s="12">
        <v>2007</v>
      </c>
      <c r="F18" s="11" t="str">
        <f>VLOOKUP(E18,'Altersklassen 2022'!$A$11:$B$78,2,FALSE)</f>
        <v>u18</v>
      </c>
      <c r="G18" s="18">
        <v>0.024930555555555553</v>
      </c>
      <c r="H18" s="11">
        <v>4</v>
      </c>
    </row>
    <row r="19" spans="1:8" ht="22.5" customHeight="1">
      <c r="A19" s="19" t="s">
        <v>93</v>
      </c>
      <c r="B19" s="19" t="s">
        <v>70</v>
      </c>
      <c r="C19" s="19" t="s">
        <v>129</v>
      </c>
      <c r="D19" s="19" t="s">
        <v>22</v>
      </c>
      <c r="E19" s="20">
        <v>2009</v>
      </c>
      <c r="F19" s="19" t="str">
        <f>VLOOKUP(E19,'Altersklassen 2022'!$A$11:$B$78,2,FALSE)</f>
        <v>u15</v>
      </c>
      <c r="G19" s="21">
        <v>0.024085648148148148</v>
      </c>
      <c r="H19" s="19">
        <v>1</v>
      </c>
    </row>
    <row r="20" spans="1:8" ht="22.5" customHeight="1">
      <c r="A20" s="19" t="s">
        <v>92</v>
      </c>
      <c r="B20" s="19" t="s">
        <v>64</v>
      </c>
      <c r="C20" s="19" t="s">
        <v>129</v>
      </c>
      <c r="D20" s="19" t="s">
        <v>22</v>
      </c>
      <c r="E20" s="20">
        <v>2009</v>
      </c>
      <c r="F20" s="19" t="str">
        <f>VLOOKUP(E20,'Altersklassen 2022'!$A$11:$B$78,2,FALSE)</f>
        <v>u15</v>
      </c>
      <c r="G20" s="21">
        <v>0.02770833333333333</v>
      </c>
      <c r="H20" s="19">
        <v>2</v>
      </c>
    </row>
    <row r="21" spans="1:8" ht="22.5" customHeight="1">
      <c r="A21" s="19" t="s">
        <v>90</v>
      </c>
      <c r="B21" s="19" t="s">
        <v>39</v>
      </c>
      <c r="C21" s="19" t="s">
        <v>25</v>
      </c>
      <c r="D21" s="19" t="s">
        <v>22</v>
      </c>
      <c r="E21" s="20">
        <v>2010</v>
      </c>
      <c r="F21" s="19" t="str">
        <f>VLOOKUP(E21,'Altersklassen 2022'!$A$11:$B$78,2,FALSE)</f>
        <v>u15</v>
      </c>
      <c r="G21" s="21">
        <v>0.03325231481481481</v>
      </c>
      <c r="H21" s="19">
        <v>3</v>
      </c>
    </row>
    <row r="22" spans="1:8" ht="22.5" customHeight="1">
      <c r="A22" s="19" t="s">
        <v>91</v>
      </c>
      <c r="B22" s="19" t="s">
        <v>40</v>
      </c>
      <c r="C22" s="19" t="s">
        <v>25</v>
      </c>
      <c r="D22" s="19" t="s">
        <v>22</v>
      </c>
      <c r="E22" s="20">
        <v>2010</v>
      </c>
      <c r="F22" s="19" t="str">
        <f>VLOOKUP(E22,'Altersklassen 2022'!$A$11:$B$78,2,FALSE)</f>
        <v>u15</v>
      </c>
      <c r="G22" s="21">
        <v>0.0346412037037037</v>
      </c>
      <c r="H22" s="19">
        <v>4</v>
      </c>
    </row>
    <row r="23" spans="1:8" ht="22.5" customHeight="1">
      <c r="A23" s="15" t="s">
        <v>98</v>
      </c>
      <c r="B23" s="15" t="s">
        <v>67</v>
      </c>
      <c r="C23" s="15" t="s">
        <v>129</v>
      </c>
      <c r="D23" s="15" t="s">
        <v>21</v>
      </c>
      <c r="E23" s="16">
        <v>2008</v>
      </c>
      <c r="F23" s="15" t="str">
        <f>VLOOKUP(E23,'Altersklassen 2022'!$A$11:$B$78,2,FALSE)</f>
        <v>u15</v>
      </c>
      <c r="G23" s="22">
        <v>0.02148148148148148</v>
      </c>
      <c r="H23" s="15">
        <v>1</v>
      </c>
    </row>
    <row r="24" spans="1:8" ht="22.5" customHeight="1">
      <c r="A24" s="15" t="s">
        <v>96</v>
      </c>
      <c r="B24" s="15" t="s">
        <v>29</v>
      </c>
      <c r="C24" s="15" t="s">
        <v>25</v>
      </c>
      <c r="D24" s="15" t="s">
        <v>21</v>
      </c>
      <c r="E24" s="16">
        <v>2008</v>
      </c>
      <c r="F24" s="15" t="str">
        <f>VLOOKUP(E24,'Altersklassen 2022'!$A$11:$B$78,2,FALSE)</f>
        <v>u15</v>
      </c>
      <c r="G24" s="22">
        <v>0.022581018518518518</v>
      </c>
      <c r="H24" s="15">
        <v>2</v>
      </c>
    </row>
    <row r="25" spans="1:8" ht="22.5" customHeight="1">
      <c r="A25" s="15" t="s">
        <v>99</v>
      </c>
      <c r="B25" s="15" t="s">
        <v>71</v>
      </c>
      <c r="C25" s="15" t="s">
        <v>129</v>
      </c>
      <c r="D25" s="15" t="s">
        <v>21</v>
      </c>
      <c r="E25" s="16">
        <v>2008</v>
      </c>
      <c r="F25" s="15" t="str">
        <f>VLOOKUP(E25,'Altersklassen 2022'!$A$11:$B$78,2,FALSE)</f>
        <v>u15</v>
      </c>
      <c r="G25" s="22">
        <v>0.02314814814814815</v>
      </c>
      <c r="H25" s="15">
        <v>3</v>
      </c>
    </row>
    <row r="26" spans="1:8" ht="22.5" customHeight="1">
      <c r="A26" s="15" t="s">
        <v>104</v>
      </c>
      <c r="B26" s="15" t="s">
        <v>23</v>
      </c>
      <c r="C26" s="15" t="s">
        <v>25</v>
      </c>
      <c r="D26" s="15" t="s">
        <v>21</v>
      </c>
      <c r="E26" s="16">
        <v>2010</v>
      </c>
      <c r="F26" s="15" t="str">
        <f>VLOOKUP(E26,'Altersklassen 2022'!$A$11:$B$78,2,FALSE)</f>
        <v>u15</v>
      </c>
      <c r="G26" s="22">
        <v>0.02826388888888889</v>
      </c>
      <c r="H26" s="15">
        <v>4</v>
      </c>
    </row>
    <row r="27" spans="1:8" ht="22.5" customHeight="1">
      <c r="A27" s="15" t="s">
        <v>97</v>
      </c>
      <c r="B27" s="15" t="s">
        <v>42</v>
      </c>
      <c r="C27" s="15" t="s">
        <v>25</v>
      </c>
      <c r="D27" s="15" t="s">
        <v>21</v>
      </c>
      <c r="E27" s="16">
        <v>2008</v>
      </c>
      <c r="F27" s="15" t="str">
        <f>VLOOKUP(E27,'Altersklassen 2022'!$A$11:$B$78,2,FALSE)</f>
        <v>u15</v>
      </c>
      <c r="G27" s="22">
        <v>0.028275462962962964</v>
      </c>
      <c r="H27" s="15">
        <v>5</v>
      </c>
    </row>
    <row r="28" spans="1:8" ht="22.5" customHeight="1">
      <c r="A28" s="14" t="s">
        <v>103</v>
      </c>
      <c r="B28" s="14" t="s">
        <v>57</v>
      </c>
      <c r="C28" s="14" t="s">
        <v>63</v>
      </c>
      <c r="D28" s="14" t="s">
        <v>22</v>
      </c>
      <c r="E28" s="17">
        <v>2011</v>
      </c>
      <c r="F28" s="14" t="str">
        <f>VLOOKUP(E28,'Altersklassen 2022'!$A$11:$B$78,2,FALSE)</f>
        <v>u12</v>
      </c>
      <c r="G28" s="13">
        <v>0.02837962962962963</v>
      </c>
      <c r="H28" s="14">
        <v>1</v>
      </c>
    </row>
    <row r="29" spans="1:8" ht="22.5" customHeight="1">
      <c r="A29" s="14" t="s">
        <v>100</v>
      </c>
      <c r="B29" s="14" t="s">
        <v>20</v>
      </c>
      <c r="C29" s="14" t="s">
        <v>25</v>
      </c>
      <c r="D29" s="14" t="s">
        <v>22</v>
      </c>
      <c r="E29" s="17">
        <v>2012</v>
      </c>
      <c r="F29" s="14" t="str">
        <f>VLOOKUP(E29,'Altersklassen 2022'!$A$11:$B$78,2,FALSE)</f>
        <v>u12</v>
      </c>
      <c r="G29" s="13">
        <v>0.032546296296296295</v>
      </c>
      <c r="H29" s="14">
        <v>2</v>
      </c>
    </row>
    <row r="30" spans="1:8" ht="22.5" customHeight="1">
      <c r="A30" s="14" t="s">
        <v>101</v>
      </c>
      <c r="B30" s="14" t="s">
        <v>26</v>
      </c>
      <c r="C30" s="14" t="s">
        <v>25</v>
      </c>
      <c r="D30" s="14" t="s">
        <v>22</v>
      </c>
      <c r="E30" s="17">
        <v>2012</v>
      </c>
      <c r="F30" s="14" t="str">
        <f>VLOOKUP(E30,'Altersklassen 2022'!$A$11:$B$78,2,FALSE)</f>
        <v>u12</v>
      </c>
      <c r="G30" s="13">
        <v>0.03471064814814815</v>
      </c>
      <c r="H30" s="14">
        <v>3</v>
      </c>
    </row>
    <row r="31" spans="1:8" ht="22.5" customHeight="1">
      <c r="A31" s="14" t="s">
        <v>102</v>
      </c>
      <c r="B31" s="14" t="s">
        <v>30</v>
      </c>
      <c r="C31" s="14" t="s">
        <v>25</v>
      </c>
      <c r="D31" s="14" t="s">
        <v>22</v>
      </c>
      <c r="E31" s="17">
        <v>2012</v>
      </c>
      <c r="F31" s="14" t="str">
        <f>VLOOKUP(E31,'Altersklassen 2022'!$A$11:$B$78,2,FALSE)</f>
        <v>u12</v>
      </c>
      <c r="G31" s="13">
        <v>0.04505787037037037</v>
      </c>
      <c r="H31" s="14">
        <v>4</v>
      </c>
    </row>
    <row r="32" spans="1:8" ht="22.5" customHeight="1">
      <c r="A32" s="11" t="s">
        <v>106</v>
      </c>
      <c r="B32" s="11" t="s">
        <v>37</v>
      </c>
      <c r="C32" s="11" t="s">
        <v>25</v>
      </c>
      <c r="D32" s="11" t="s">
        <v>21</v>
      </c>
      <c r="E32" s="12">
        <v>2012</v>
      </c>
      <c r="F32" s="11" t="str">
        <f>VLOOKUP(E32,'Altersklassen 2022'!$A$11:$B$78,2,FALSE)</f>
        <v>u12</v>
      </c>
      <c r="G32" s="18">
        <v>0.027037037037037037</v>
      </c>
      <c r="H32" s="11">
        <v>1</v>
      </c>
    </row>
    <row r="33" spans="1:8" ht="22.5" customHeight="1">
      <c r="A33" s="11" t="s">
        <v>95</v>
      </c>
      <c r="B33" s="11" t="s">
        <v>24</v>
      </c>
      <c r="C33" s="11" t="s">
        <v>25</v>
      </c>
      <c r="D33" s="11" t="s">
        <v>21</v>
      </c>
      <c r="E33" s="12">
        <v>2012</v>
      </c>
      <c r="F33" s="11" t="str">
        <f>VLOOKUP(E33,'Altersklassen 2022'!$A$11:$B$78,2,FALSE)</f>
        <v>u12</v>
      </c>
      <c r="G33" s="18">
        <v>0.027928240740740743</v>
      </c>
      <c r="H33" s="11">
        <v>2</v>
      </c>
    </row>
    <row r="34" spans="1:8" ht="22.5" customHeight="1">
      <c r="A34" s="11" t="s">
        <v>105</v>
      </c>
      <c r="B34" s="11" t="s">
        <v>31</v>
      </c>
      <c r="C34" s="11" t="s">
        <v>25</v>
      </c>
      <c r="D34" s="11" t="s">
        <v>21</v>
      </c>
      <c r="E34" s="12">
        <v>2012</v>
      </c>
      <c r="F34" s="11" t="str">
        <f>VLOOKUP(E34,'Altersklassen 2022'!$A$11:$B$78,2,FALSE)</f>
        <v>u12</v>
      </c>
      <c r="G34" s="18">
        <v>0.029849537037037036</v>
      </c>
      <c r="H34" s="11">
        <v>3</v>
      </c>
    </row>
    <row r="35" spans="1:8" ht="22.5" customHeight="1">
      <c r="A35" s="19" t="s">
        <v>110</v>
      </c>
      <c r="B35" s="19" t="s">
        <v>69</v>
      </c>
      <c r="C35" s="19" t="s">
        <v>129</v>
      </c>
      <c r="D35" s="19" t="s">
        <v>22</v>
      </c>
      <c r="E35" s="20">
        <v>1977</v>
      </c>
      <c r="F35" s="19" t="str">
        <f>VLOOKUP(E35,'Altersklassen 2022'!$A$11:$B$78,2,FALSE)</f>
        <v>Master</v>
      </c>
      <c r="G35" s="21">
        <v>0.02440972222222222</v>
      </c>
      <c r="H35" s="19">
        <v>1</v>
      </c>
    </row>
    <row r="36" spans="1:8" ht="22.5" customHeight="1">
      <c r="A36" s="19" t="s">
        <v>108</v>
      </c>
      <c r="B36" s="19" t="s">
        <v>46</v>
      </c>
      <c r="C36" s="19" t="s">
        <v>25</v>
      </c>
      <c r="D36" s="19" t="s">
        <v>22</v>
      </c>
      <c r="E36" s="20">
        <v>1977</v>
      </c>
      <c r="F36" s="19" t="str">
        <f>VLOOKUP(E36,'Altersklassen 2022'!$A$11:$B$78,2,FALSE)</f>
        <v>Master</v>
      </c>
      <c r="G36" s="21">
        <v>0.026331018518518517</v>
      </c>
      <c r="H36" s="19">
        <v>2</v>
      </c>
    </row>
    <row r="37" spans="1:8" ht="22.5" customHeight="1">
      <c r="A37" s="19" t="s">
        <v>107</v>
      </c>
      <c r="B37" s="19" t="s">
        <v>61</v>
      </c>
      <c r="C37" s="19" t="s">
        <v>63</v>
      </c>
      <c r="D37" s="19" t="s">
        <v>22</v>
      </c>
      <c r="E37" s="20">
        <v>1981</v>
      </c>
      <c r="F37" s="19" t="str">
        <f>VLOOKUP(E37,'Altersklassen 2022'!$A$11:$B$78,2,FALSE)</f>
        <v>Master</v>
      </c>
      <c r="G37" s="21">
        <v>0.027002314814814812</v>
      </c>
      <c r="H37" s="19">
        <v>3</v>
      </c>
    </row>
    <row r="38" spans="1:8" ht="22.5" customHeight="1">
      <c r="A38" s="19" t="s">
        <v>109</v>
      </c>
      <c r="B38" s="19" t="s">
        <v>65</v>
      </c>
      <c r="C38" s="19" t="s">
        <v>129</v>
      </c>
      <c r="D38" s="19" t="s">
        <v>22</v>
      </c>
      <c r="E38" s="20">
        <v>1977</v>
      </c>
      <c r="F38" s="19" t="str">
        <f>VLOOKUP(E38,'Altersklassen 2022'!$A$11:$B$78,2,FALSE)</f>
        <v>Master</v>
      </c>
      <c r="G38" s="21">
        <v>0.027037037037037037</v>
      </c>
      <c r="H38" s="19">
        <v>4</v>
      </c>
    </row>
    <row r="39" spans="1:8" ht="22.5" customHeight="1">
      <c r="A39" s="15" t="s">
        <v>116</v>
      </c>
      <c r="B39" s="15" t="s">
        <v>66</v>
      </c>
      <c r="C39" s="15" t="s">
        <v>129</v>
      </c>
      <c r="D39" s="15" t="s">
        <v>21</v>
      </c>
      <c r="E39" s="16">
        <v>1974</v>
      </c>
      <c r="F39" s="15" t="str">
        <f>VLOOKUP(E39,'Altersklassen 2022'!$A$11:$B$78,2,FALSE)</f>
        <v>Master</v>
      </c>
      <c r="G39" s="22">
        <v>0.02079861111111111</v>
      </c>
      <c r="H39" s="15">
        <v>1</v>
      </c>
    </row>
    <row r="40" spans="1:8" ht="22.5" customHeight="1">
      <c r="A40" s="15" t="s">
        <v>120</v>
      </c>
      <c r="B40" s="15" t="s">
        <v>28</v>
      </c>
      <c r="C40" s="15" t="s">
        <v>25</v>
      </c>
      <c r="D40" s="15" t="s">
        <v>21</v>
      </c>
      <c r="E40" s="16">
        <v>1970</v>
      </c>
      <c r="F40" s="15" t="str">
        <f>VLOOKUP(E40,'Altersklassen 2022'!$A$11:$B$78,2,FALSE)</f>
        <v>Master</v>
      </c>
      <c r="G40" s="22">
        <v>0.02096064814814815</v>
      </c>
      <c r="H40" s="15">
        <v>2</v>
      </c>
    </row>
    <row r="41" spans="1:8" ht="22.5" customHeight="1">
      <c r="A41" s="15" t="s">
        <v>115</v>
      </c>
      <c r="B41" s="15" t="s">
        <v>62</v>
      </c>
      <c r="C41" s="15" t="s">
        <v>63</v>
      </c>
      <c r="D41" s="15" t="s">
        <v>21</v>
      </c>
      <c r="E41" s="16">
        <v>1975</v>
      </c>
      <c r="F41" s="15" t="str">
        <f>VLOOKUP(E41,'Altersklassen 2022'!$A$11:$B$78,2,FALSE)</f>
        <v>Master</v>
      </c>
      <c r="G41" s="22">
        <v>0.022430555555555554</v>
      </c>
      <c r="H41" s="15">
        <v>3</v>
      </c>
    </row>
    <row r="42" spans="1:8" ht="22.5" customHeight="1">
      <c r="A42" s="15" t="s">
        <v>119</v>
      </c>
      <c r="B42" s="15" t="s">
        <v>72</v>
      </c>
      <c r="C42" s="15" t="s">
        <v>129</v>
      </c>
      <c r="D42" s="15" t="s">
        <v>21</v>
      </c>
      <c r="E42" s="16">
        <v>1971</v>
      </c>
      <c r="F42" s="15" t="str">
        <f>VLOOKUP(E42,'Altersklassen 2022'!$A$11:$B$78,2,FALSE)</f>
        <v>Master</v>
      </c>
      <c r="G42" s="22">
        <v>0.022835648148148147</v>
      </c>
      <c r="H42" s="15">
        <v>4</v>
      </c>
    </row>
    <row r="43" spans="1:8" ht="22.5" customHeight="1">
      <c r="A43" s="15" t="s">
        <v>114</v>
      </c>
      <c r="B43" s="15" t="s">
        <v>76</v>
      </c>
      <c r="C43" s="15" t="s">
        <v>129</v>
      </c>
      <c r="D43" s="15" t="s">
        <v>21</v>
      </c>
      <c r="E43" s="16">
        <v>1977</v>
      </c>
      <c r="F43" s="15" t="str">
        <f>VLOOKUP(E43,'Altersklassen 2022'!$A$11:$B$78,2,FALSE)</f>
        <v>Master</v>
      </c>
      <c r="G43" s="22">
        <v>0.02287037037037037</v>
      </c>
      <c r="H43" s="15">
        <v>5</v>
      </c>
    </row>
    <row r="44" spans="1:8" ht="22.5" customHeight="1">
      <c r="A44" s="15" t="s">
        <v>118</v>
      </c>
      <c r="B44" s="15" t="s">
        <v>68</v>
      </c>
      <c r="C44" s="15" t="s">
        <v>129</v>
      </c>
      <c r="D44" s="15" t="s">
        <v>21</v>
      </c>
      <c r="E44" s="16">
        <v>1973</v>
      </c>
      <c r="F44" s="15" t="str">
        <f>VLOOKUP(E44,'Altersklassen 2022'!$A$11:$B$78,2,FALSE)</f>
        <v>Master</v>
      </c>
      <c r="G44" s="22">
        <v>0.02351851851851852</v>
      </c>
      <c r="H44" s="15">
        <v>6</v>
      </c>
    </row>
    <row r="45" spans="1:8" ht="22.5" customHeight="1">
      <c r="A45" s="15" t="s">
        <v>121</v>
      </c>
      <c r="B45" s="15" t="s">
        <v>73</v>
      </c>
      <c r="C45" s="15" t="s">
        <v>129</v>
      </c>
      <c r="D45" s="15" t="s">
        <v>21</v>
      </c>
      <c r="E45" s="16">
        <v>1968</v>
      </c>
      <c r="F45" s="15" t="str">
        <f>VLOOKUP(E45,'Altersklassen 2022'!$A$11:$B$78,2,FALSE)</f>
        <v>Master</v>
      </c>
      <c r="G45" s="22">
        <v>0.023865740740740743</v>
      </c>
      <c r="H45" s="15">
        <v>7</v>
      </c>
    </row>
    <row r="46" spans="1:8" ht="22.5" customHeight="1">
      <c r="A46" s="15" t="s">
        <v>111</v>
      </c>
      <c r="B46" s="15" t="s">
        <v>60</v>
      </c>
      <c r="C46" s="15" t="s">
        <v>63</v>
      </c>
      <c r="D46" s="15" t="s">
        <v>21</v>
      </c>
      <c r="E46" s="16">
        <v>1986</v>
      </c>
      <c r="F46" s="15" t="str">
        <f>VLOOKUP(E46,'Altersklassen 2022'!$A$11:$B$78,2,FALSE)</f>
        <v>Master</v>
      </c>
      <c r="G46" s="22">
        <v>0.0241087962962963</v>
      </c>
      <c r="H46" s="15">
        <v>8</v>
      </c>
    </row>
    <row r="47" spans="1:8" ht="22.5" customHeight="1">
      <c r="A47" s="15" t="s">
        <v>112</v>
      </c>
      <c r="B47" s="15" t="s">
        <v>33</v>
      </c>
      <c r="C47" s="15" t="s">
        <v>25</v>
      </c>
      <c r="D47" s="15" t="s">
        <v>21</v>
      </c>
      <c r="E47" s="16">
        <v>1982</v>
      </c>
      <c r="F47" s="15" t="str">
        <f>VLOOKUP(E47,'Altersklassen 2022'!$A$11:$B$78,2,FALSE)</f>
        <v>Master</v>
      </c>
      <c r="G47" s="22">
        <v>0.02568287037037037</v>
      </c>
      <c r="H47" s="15">
        <v>9</v>
      </c>
    </row>
    <row r="48" spans="1:8" ht="22.5" customHeight="1">
      <c r="A48" s="15" t="s">
        <v>122</v>
      </c>
      <c r="B48" s="15" t="s">
        <v>47</v>
      </c>
      <c r="C48" s="15" t="s">
        <v>25</v>
      </c>
      <c r="D48" s="15" t="s">
        <v>21</v>
      </c>
      <c r="E48" s="16">
        <v>1962</v>
      </c>
      <c r="F48" s="15" t="str">
        <f>VLOOKUP(E48,'Altersklassen 2022'!$A$11:$B$78,2,FALSE)</f>
        <v>Master</v>
      </c>
      <c r="G48" s="22">
        <v>0.027071759259259257</v>
      </c>
      <c r="H48" s="15">
        <v>10</v>
      </c>
    </row>
    <row r="49" spans="1:8" ht="22.5" customHeight="1">
      <c r="A49" s="15" t="s">
        <v>123</v>
      </c>
      <c r="B49" s="15" t="s">
        <v>51</v>
      </c>
      <c r="C49" s="15" t="s">
        <v>25</v>
      </c>
      <c r="D49" s="15" t="s">
        <v>21</v>
      </c>
      <c r="E49" s="16">
        <v>1961</v>
      </c>
      <c r="F49" s="15" t="str">
        <f>VLOOKUP(E49,'Altersklassen 2022'!$A$11:$B$78,2,FALSE)</f>
        <v>Master</v>
      </c>
      <c r="G49" s="22">
        <v>0.027199074074074073</v>
      </c>
      <c r="H49" s="15">
        <v>11</v>
      </c>
    </row>
    <row r="50" spans="1:8" ht="22.5" customHeight="1">
      <c r="A50" s="15" t="s">
        <v>113</v>
      </c>
      <c r="B50" s="15" t="s">
        <v>41</v>
      </c>
      <c r="C50" s="15" t="s">
        <v>25</v>
      </c>
      <c r="D50" s="15" t="s">
        <v>21</v>
      </c>
      <c r="E50" s="16">
        <v>1982</v>
      </c>
      <c r="F50" s="15" t="str">
        <f>VLOOKUP(E50,'Altersklassen 2022'!$A$11:$B$78,2,FALSE)</f>
        <v>Master</v>
      </c>
      <c r="G50" s="22">
        <v>0.02766203703703704</v>
      </c>
      <c r="H50" s="15">
        <v>12</v>
      </c>
    </row>
    <row r="51" spans="1:8" ht="22.5" customHeight="1">
      <c r="A51" s="15" t="s">
        <v>117</v>
      </c>
      <c r="B51" s="15" t="s">
        <v>43</v>
      </c>
      <c r="C51" s="15" t="s">
        <v>25</v>
      </c>
      <c r="D51" s="15" t="s">
        <v>21</v>
      </c>
      <c r="E51" s="16">
        <v>1973</v>
      </c>
      <c r="F51" s="15" t="str">
        <f>VLOOKUP(E51,'Altersklassen 2022'!$A$11:$B$78,2,FALSE)</f>
        <v>Master</v>
      </c>
      <c r="G51" s="22">
        <v>0.03054398148148148</v>
      </c>
      <c r="H51" s="15">
        <v>13</v>
      </c>
    </row>
    <row r="52" spans="1:8" ht="22.5" customHeight="1">
      <c r="A52" s="14" t="s">
        <v>124</v>
      </c>
      <c r="B52" s="14" t="s">
        <v>58</v>
      </c>
      <c r="C52" s="14" t="s">
        <v>63</v>
      </c>
      <c r="D52" s="14" t="s">
        <v>22</v>
      </c>
      <c r="E52" s="17">
        <v>2002</v>
      </c>
      <c r="F52" s="14" t="str">
        <f>VLOOKUP(E52,'Altersklassen 2022'!$A$11:$B$78,2,FALSE)</f>
        <v>Aktive</v>
      </c>
      <c r="G52" s="13">
        <v>0.025648148148148146</v>
      </c>
      <c r="H52" s="14">
        <v>1</v>
      </c>
    </row>
    <row r="53" spans="1:8" ht="22.5" customHeight="1">
      <c r="A53" s="11" t="s">
        <v>127</v>
      </c>
      <c r="B53" s="11" t="s">
        <v>59</v>
      </c>
      <c r="C53" s="11" t="s">
        <v>63</v>
      </c>
      <c r="D53" s="11" t="s">
        <v>21</v>
      </c>
      <c r="E53" s="12">
        <v>1994</v>
      </c>
      <c r="F53" s="11" t="str">
        <f>VLOOKUP(E53,'Altersklassen 2022'!$A$11:$B$78,2,FALSE)</f>
        <v>Aktive</v>
      </c>
      <c r="G53" s="18">
        <v>0.02210648148148148</v>
      </c>
      <c r="H53" s="11">
        <v>1</v>
      </c>
    </row>
    <row r="54" spans="1:8" ht="22.5" customHeight="1">
      <c r="A54" s="11" t="s">
        <v>125</v>
      </c>
      <c r="B54" s="11" t="s">
        <v>45</v>
      </c>
      <c r="C54" s="11" t="s">
        <v>25</v>
      </c>
      <c r="D54" s="11" t="s">
        <v>21</v>
      </c>
      <c r="E54" s="12">
        <v>2003</v>
      </c>
      <c r="F54" s="11" t="str">
        <f>VLOOKUP(E54,'Altersklassen 2022'!$A$11:$B$78,2,FALSE)</f>
        <v>Aktive</v>
      </c>
      <c r="G54" s="18">
        <v>0.02228009259259259</v>
      </c>
      <c r="H54" s="11">
        <v>2</v>
      </c>
    </row>
    <row r="55" spans="1:8" ht="22.5" customHeight="1">
      <c r="A55" s="11" t="s">
        <v>126</v>
      </c>
      <c r="B55" s="11" t="s">
        <v>44</v>
      </c>
      <c r="C55" s="11" t="s">
        <v>25</v>
      </c>
      <c r="D55" s="11" t="s">
        <v>21</v>
      </c>
      <c r="E55" s="12">
        <v>1995</v>
      </c>
      <c r="F55" s="11" t="str">
        <f>VLOOKUP(E55,'Altersklassen 2022'!$A$11:$B$78,2,FALSE)</f>
        <v>Aktive</v>
      </c>
      <c r="G55" s="18">
        <v>0.02269675925925926</v>
      </c>
      <c r="H55" s="11">
        <v>3</v>
      </c>
    </row>
    <row r="56" spans="1:8" ht="22.5" customHeight="1">
      <c r="A56" s="11" t="s">
        <v>128</v>
      </c>
      <c r="B56" s="11" t="s">
        <v>52</v>
      </c>
      <c r="C56" s="11" t="s">
        <v>25</v>
      </c>
      <c r="D56" s="11" t="s">
        <v>21</v>
      </c>
      <c r="E56" s="12">
        <v>1989</v>
      </c>
      <c r="F56" s="11" t="str">
        <f>VLOOKUP(E56,'Altersklassen 2022'!$A$11:$B$78,2,FALSE)</f>
        <v>Aktive</v>
      </c>
      <c r="G56" s="18">
        <v>0.0253125</v>
      </c>
      <c r="H56" s="11">
        <v>4</v>
      </c>
    </row>
  </sheetData>
  <sheetProtection selectLockedCells="1" selectUnlockedCells="1"/>
  <mergeCells count="2">
    <mergeCell ref="A1:H1"/>
    <mergeCell ref="G2:H2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73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F14" sqref="F14"/>
    </sheetView>
  </sheetViews>
  <sheetFormatPr defaultColWidth="11.421875" defaultRowHeight="12.75"/>
  <cols>
    <col min="1" max="16384" width="11.57421875" style="3" customWidth="1"/>
  </cols>
  <sheetData>
    <row r="1" ht="13.5">
      <c r="A1" s="5" t="s">
        <v>6</v>
      </c>
    </row>
    <row r="2" spans="1:3" ht="13.5">
      <c r="A2" s="6" t="s">
        <v>7</v>
      </c>
      <c r="B2" s="7" t="s">
        <v>18</v>
      </c>
      <c r="C2" s="6"/>
    </row>
    <row r="3" spans="1:3" ht="13.5">
      <c r="A3" s="6" t="s">
        <v>8</v>
      </c>
      <c r="B3" s="7" t="s">
        <v>13</v>
      </c>
      <c r="C3" s="6"/>
    </row>
    <row r="4" spans="1:3" ht="13.5">
      <c r="A4" s="6" t="s">
        <v>9</v>
      </c>
      <c r="B4" s="7" t="s">
        <v>14</v>
      </c>
      <c r="C4" s="6"/>
    </row>
    <row r="5" spans="1:3" ht="13.5">
      <c r="A5" s="6" t="s">
        <v>10</v>
      </c>
      <c r="B5" s="7" t="s">
        <v>15</v>
      </c>
      <c r="C5" s="6"/>
    </row>
    <row r="6" spans="1:3" ht="13.5">
      <c r="A6" s="6" t="s">
        <v>11</v>
      </c>
      <c r="B6" s="7" t="s">
        <v>16</v>
      </c>
      <c r="C6" s="6"/>
    </row>
    <row r="7" spans="1:3" ht="13.5">
      <c r="A7" s="6" t="s">
        <v>12</v>
      </c>
      <c r="B7" s="7" t="s">
        <v>17</v>
      </c>
      <c r="C7" s="6"/>
    </row>
    <row r="10" spans="1:2" ht="13.5">
      <c r="A10" s="9" t="s">
        <v>3</v>
      </c>
      <c r="B10" s="9" t="s">
        <v>49</v>
      </c>
    </row>
    <row r="11" spans="1:2" ht="13.5">
      <c r="A11" s="4">
        <v>2020</v>
      </c>
      <c r="B11" s="4" t="s">
        <v>7</v>
      </c>
    </row>
    <row r="12" spans="1:2" ht="13.5">
      <c r="A12" s="4">
        <v>2019</v>
      </c>
      <c r="B12" s="4" t="s">
        <v>7</v>
      </c>
    </row>
    <row r="13" spans="1:2" ht="13.5">
      <c r="A13" s="4">
        <v>2018</v>
      </c>
      <c r="B13" s="4" t="s">
        <v>7</v>
      </c>
    </row>
    <row r="14" spans="1:2" ht="13.5">
      <c r="A14" s="4">
        <v>2017</v>
      </c>
      <c r="B14" s="4" t="s">
        <v>7</v>
      </c>
    </row>
    <row r="15" spans="1:2" ht="13.5">
      <c r="A15" s="4">
        <v>2016</v>
      </c>
      <c r="B15" s="4" t="s">
        <v>7</v>
      </c>
    </row>
    <row r="16" spans="1:2" ht="13.5">
      <c r="A16" s="4">
        <v>2015</v>
      </c>
      <c r="B16" s="4" t="s">
        <v>7</v>
      </c>
    </row>
    <row r="17" spans="1:2" ht="13.5">
      <c r="A17" s="4">
        <v>2014</v>
      </c>
      <c r="B17" s="4" t="s">
        <v>7</v>
      </c>
    </row>
    <row r="18" spans="1:2" ht="13.5">
      <c r="A18" s="4">
        <v>2013</v>
      </c>
      <c r="B18" s="4" t="s">
        <v>8</v>
      </c>
    </row>
    <row r="19" spans="1:2" ht="13.5">
      <c r="A19" s="4">
        <v>2012</v>
      </c>
      <c r="B19" s="4" t="s">
        <v>8</v>
      </c>
    </row>
    <row r="20" spans="1:2" ht="13.5">
      <c r="A20" s="4">
        <v>2011</v>
      </c>
      <c r="B20" s="4" t="s">
        <v>8</v>
      </c>
    </row>
    <row r="21" spans="1:2" ht="13.5">
      <c r="A21" s="4">
        <v>2010</v>
      </c>
      <c r="B21" s="4" t="s">
        <v>9</v>
      </c>
    </row>
    <row r="22" spans="1:2" ht="13.5">
      <c r="A22" s="4">
        <v>2009</v>
      </c>
      <c r="B22" s="4" t="s">
        <v>9</v>
      </c>
    </row>
    <row r="23" spans="1:2" ht="13.5">
      <c r="A23" s="4">
        <v>2008</v>
      </c>
      <c r="B23" s="4" t="s">
        <v>9</v>
      </c>
    </row>
    <row r="24" spans="1:2" ht="13.5">
      <c r="A24" s="4">
        <v>2007</v>
      </c>
      <c r="B24" s="4" t="s">
        <v>10</v>
      </c>
    </row>
    <row r="25" spans="1:2" ht="13.5">
      <c r="A25" s="4">
        <v>2006</v>
      </c>
      <c r="B25" s="4" t="s">
        <v>10</v>
      </c>
    </row>
    <row r="26" spans="1:2" ht="13.5">
      <c r="A26" s="4">
        <v>2005</v>
      </c>
      <c r="B26" s="4" t="s">
        <v>10</v>
      </c>
    </row>
    <row r="27" spans="1:2" ht="13.5">
      <c r="A27" s="4">
        <v>2004</v>
      </c>
      <c r="B27" s="4" t="s">
        <v>11</v>
      </c>
    </row>
    <row r="28" spans="1:2" ht="13.5">
      <c r="A28" s="4">
        <v>2003</v>
      </c>
      <c r="B28" s="4" t="s">
        <v>11</v>
      </c>
    </row>
    <row r="29" spans="1:2" ht="13.5">
      <c r="A29" s="4">
        <v>2002</v>
      </c>
      <c r="B29" s="4" t="s">
        <v>11</v>
      </c>
    </row>
    <row r="30" spans="1:2" ht="13.5">
      <c r="A30" s="4">
        <v>2001</v>
      </c>
      <c r="B30" s="4" t="s">
        <v>11</v>
      </c>
    </row>
    <row r="31" spans="1:2" ht="13.5">
      <c r="A31" s="4">
        <v>2000</v>
      </c>
      <c r="B31" s="4" t="s">
        <v>11</v>
      </c>
    </row>
    <row r="32" spans="1:2" ht="13.5">
      <c r="A32" s="4">
        <v>1999</v>
      </c>
      <c r="B32" s="4" t="s">
        <v>11</v>
      </c>
    </row>
    <row r="33" spans="1:2" ht="13.5">
      <c r="A33" s="4">
        <v>1998</v>
      </c>
      <c r="B33" s="4" t="s">
        <v>11</v>
      </c>
    </row>
    <row r="34" spans="1:2" ht="13.5">
      <c r="A34" s="4">
        <v>1997</v>
      </c>
      <c r="B34" s="4" t="s">
        <v>11</v>
      </c>
    </row>
    <row r="35" spans="1:2" ht="13.5">
      <c r="A35" s="4">
        <v>1996</v>
      </c>
      <c r="B35" s="4" t="s">
        <v>11</v>
      </c>
    </row>
    <row r="36" spans="1:2" ht="13.5">
      <c r="A36" s="4">
        <v>1995</v>
      </c>
      <c r="B36" s="4" t="s">
        <v>11</v>
      </c>
    </row>
    <row r="37" spans="1:2" ht="13.5">
      <c r="A37" s="4">
        <v>1994</v>
      </c>
      <c r="B37" s="4" t="s">
        <v>11</v>
      </c>
    </row>
    <row r="38" spans="1:2" ht="13.5">
      <c r="A38" s="4">
        <v>1993</v>
      </c>
      <c r="B38" s="4" t="s">
        <v>11</v>
      </c>
    </row>
    <row r="39" spans="1:2" ht="13.5">
      <c r="A39" s="4">
        <v>1992</v>
      </c>
      <c r="B39" s="4" t="s">
        <v>11</v>
      </c>
    </row>
    <row r="40" spans="1:2" ht="13.5">
      <c r="A40" s="4">
        <v>1991</v>
      </c>
      <c r="B40" s="4" t="s">
        <v>11</v>
      </c>
    </row>
    <row r="41" spans="1:2" ht="13.5">
      <c r="A41" s="4">
        <v>1990</v>
      </c>
      <c r="B41" s="4" t="s">
        <v>11</v>
      </c>
    </row>
    <row r="42" spans="1:2" ht="13.5">
      <c r="A42" s="4">
        <v>1989</v>
      </c>
      <c r="B42" s="4" t="s">
        <v>11</v>
      </c>
    </row>
    <row r="43" spans="1:2" ht="13.5">
      <c r="A43" s="4">
        <v>1988</v>
      </c>
      <c r="B43" s="4" t="s">
        <v>11</v>
      </c>
    </row>
    <row r="44" spans="1:2" ht="13.5">
      <c r="A44" s="4">
        <v>1987</v>
      </c>
      <c r="B44" s="4" t="s">
        <v>11</v>
      </c>
    </row>
    <row r="45" spans="1:2" ht="13.5">
      <c r="A45" s="4">
        <v>1986</v>
      </c>
      <c r="B45" s="4" t="s">
        <v>48</v>
      </c>
    </row>
    <row r="46" spans="1:2" ht="13.5">
      <c r="A46" s="4">
        <v>1985</v>
      </c>
      <c r="B46" s="4" t="s">
        <v>48</v>
      </c>
    </row>
    <row r="47" spans="1:2" ht="13.5">
      <c r="A47" s="4">
        <v>1984</v>
      </c>
      <c r="B47" s="4" t="s">
        <v>48</v>
      </c>
    </row>
    <row r="48" spans="1:2" ht="13.5">
      <c r="A48" s="4">
        <v>1983</v>
      </c>
      <c r="B48" s="4" t="s">
        <v>48</v>
      </c>
    </row>
    <row r="49" spans="1:2" ht="13.5">
      <c r="A49" s="4">
        <v>1982</v>
      </c>
      <c r="B49" s="4" t="s">
        <v>48</v>
      </c>
    </row>
    <row r="50" spans="1:2" ht="13.5">
      <c r="A50" s="4">
        <v>1981</v>
      </c>
      <c r="B50" s="4" t="s">
        <v>48</v>
      </c>
    </row>
    <row r="51" spans="1:2" ht="13.5">
      <c r="A51" s="4">
        <v>1980</v>
      </c>
      <c r="B51" s="4" t="s">
        <v>48</v>
      </c>
    </row>
    <row r="52" spans="1:2" ht="13.5">
      <c r="A52" s="4">
        <v>1979</v>
      </c>
      <c r="B52" s="4" t="s">
        <v>48</v>
      </c>
    </row>
    <row r="53" spans="1:2" ht="13.5">
      <c r="A53" s="4">
        <v>1978</v>
      </c>
      <c r="B53" s="4" t="s">
        <v>48</v>
      </c>
    </row>
    <row r="54" spans="1:2" ht="13.5">
      <c r="A54" s="4">
        <v>1977</v>
      </c>
      <c r="B54" s="4" t="s">
        <v>48</v>
      </c>
    </row>
    <row r="55" spans="1:2" ht="13.5">
      <c r="A55" s="4">
        <v>1976</v>
      </c>
      <c r="B55" s="4" t="s">
        <v>48</v>
      </c>
    </row>
    <row r="56" spans="1:2" ht="13.5">
      <c r="A56" s="4">
        <v>1975</v>
      </c>
      <c r="B56" s="4" t="s">
        <v>48</v>
      </c>
    </row>
    <row r="57" spans="1:2" ht="13.5">
      <c r="A57" s="4">
        <v>1974</v>
      </c>
      <c r="B57" s="4" t="s">
        <v>48</v>
      </c>
    </row>
    <row r="58" spans="1:2" ht="13.5">
      <c r="A58" s="4">
        <v>1973</v>
      </c>
      <c r="B58" s="4" t="s">
        <v>48</v>
      </c>
    </row>
    <row r="59" spans="1:2" ht="13.5">
      <c r="A59" s="4">
        <v>1972</v>
      </c>
      <c r="B59" s="4" t="s">
        <v>48</v>
      </c>
    </row>
    <row r="60" spans="1:2" ht="13.5">
      <c r="A60" s="4">
        <v>1971</v>
      </c>
      <c r="B60" s="4" t="s">
        <v>48</v>
      </c>
    </row>
    <row r="61" spans="1:2" ht="13.5">
      <c r="A61" s="4">
        <v>1970</v>
      </c>
      <c r="B61" s="4" t="s">
        <v>48</v>
      </c>
    </row>
    <row r="62" spans="1:2" ht="13.5">
      <c r="A62" s="4">
        <v>1969</v>
      </c>
      <c r="B62" s="4" t="s">
        <v>48</v>
      </c>
    </row>
    <row r="63" spans="1:2" ht="13.5">
      <c r="A63" s="4">
        <v>1968</v>
      </c>
      <c r="B63" s="4" t="s">
        <v>48</v>
      </c>
    </row>
    <row r="64" spans="1:2" ht="13.5">
      <c r="A64" s="4">
        <v>1967</v>
      </c>
      <c r="B64" s="4" t="s">
        <v>48</v>
      </c>
    </row>
    <row r="65" spans="1:2" ht="13.5">
      <c r="A65" s="4">
        <v>1966</v>
      </c>
      <c r="B65" s="4" t="s">
        <v>48</v>
      </c>
    </row>
    <row r="66" spans="1:2" ht="13.5">
      <c r="A66" s="4">
        <v>1965</v>
      </c>
      <c r="B66" s="4" t="s">
        <v>48</v>
      </c>
    </row>
    <row r="67" spans="1:2" ht="13.5">
      <c r="A67" s="4">
        <v>1964</v>
      </c>
      <c r="B67" s="4" t="s">
        <v>48</v>
      </c>
    </row>
    <row r="68" spans="1:2" ht="13.5">
      <c r="A68" s="4">
        <v>1963</v>
      </c>
      <c r="B68" s="4" t="s">
        <v>48</v>
      </c>
    </row>
    <row r="69" spans="1:2" ht="13.5">
      <c r="A69" s="4">
        <v>1962</v>
      </c>
      <c r="B69" s="4" t="s">
        <v>48</v>
      </c>
    </row>
    <row r="70" spans="1:2" ht="13.5">
      <c r="A70" s="4">
        <v>1961</v>
      </c>
      <c r="B70" s="4" t="s">
        <v>48</v>
      </c>
    </row>
    <row r="71" spans="1:2" ht="13.5">
      <c r="A71" s="4">
        <v>1960</v>
      </c>
      <c r="B71" s="4" t="s">
        <v>48</v>
      </c>
    </row>
    <row r="72" spans="1:2" ht="13.5">
      <c r="A72" s="4">
        <v>1959</v>
      </c>
      <c r="B72" s="4" t="s">
        <v>48</v>
      </c>
    </row>
    <row r="73" spans="1:2" ht="13.5">
      <c r="A73" s="4">
        <v>1958</v>
      </c>
      <c r="B73" s="4" t="s">
        <v>48</v>
      </c>
    </row>
    <row r="74" spans="1:2" ht="13.5">
      <c r="A74" s="4">
        <v>1957</v>
      </c>
      <c r="B74" s="4" t="s">
        <v>48</v>
      </c>
    </row>
    <row r="75" spans="1:2" ht="13.5">
      <c r="A75" s="4">
        <v>1956</v>
      </c>
      <c r="B75" s="4" t="s">
        <v>48</v>
      </c>
    </row>
    <row r="76" spans="1:2" ht="13.5">
      <c r="A76" s="4">
        <v>1955</v>
      </c>
      <c r="B76" s="4" t="s">
        <v>48</v>
      </c>
    </row>
    <row r="77" spans="1:2" ht="13.5">
      <c r="A77" s="4">
        <v>1954</v>
      </c>
      <c r="B77" s="4" t="s">
        <v>48</v>
      </c>
    </row>
    <row r="78" spans="1:2" ht="13.5">
      <c r="A78" s="4">
        <v>1953</v>
      </c>
      <c r="B78" s="4" t="s">
        <v>48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</dc:creator>
  <cp:keywords/>
  <dc:description/>
  <cp:lastModifiedBy>Kunkel Thorsten</cp:lastModifiedBy>
  <cp:lastPrinted>2022-03-21T08:31:32Z</cp:lastPrinted>
  <dcterms:created xsi:type="dcterms:W3CDTF">2022-03-18T16:10:18Z</dcterms:created>
  <dcterms:modified xsi:type="dcterms:W3CDTF">2022-03-21T08:31:37Z</dcterms:modified>
  <cp:category/>
  <cp:version/>
  <cp:contentType/>
  <cp:contentStatus/>
</cp:coreProperties>
</file>